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\Arq\FSM\P\HC\IntroTI2015\Exerc Extras\"/>
    </mc:Choice>
  </mc:AlternateContent>
  <bookViews>
    <workbookView xWindow="480" yWindow="45" windowWidth="15195" windowHeight="11640"/>
  </bookViews>
  <sheets>
    <sheet name="Enunciado" sheetId="2" r:id="rId1"/>
    <sheet name="Gondola" sheetId="1" r:id="rId2"/>
  </sheets>
  <definedNames>
    <definedName name="_xlnm.Print_Area" localSheetId="1">Gondola!$B$1:$L$36</definedName>
    <definedName name="solver_adj" localSheetId="1" hidden="1">Gondola!$H$4:$H$21</definedName>
    <definedName name="solver_cvg" localSheetId="1" hidden="1">0.0001</definedName>
    <definedName name="solver_drv" localSheetId="1" hidden="1">1</definedName>
    <definedName name="solver_eng" localSheetId="0" hidden="1">1</definedName>
    <definedName name="solver_est" localSheetId="1" hidden="1">1</definedName>
    <definedName name="solver_itr" localSheetId="1" hidden="1">100</definedName>
    <definedName name="solver_lhs1" localSheetId="1" hidden="1">Gondola!$J$28</definedName>
    <definedName name="solver_lhs10" localSheetId="1" hidden="1">Gondola!$H$4:$H$21</definedName>
    <definedName name="solver_lhs11" localSheetId="1" hidden="1">Gondola!$K$4</definedName>
    <definedName name="solver_lhs12" localSheetId="1" hidden="1">Gondola!$K$7</definedName>
    <definedName name="solver_lhs13" localSheetId="1" hidden="1">Gondola!$K$10</definedName>
    <definedName name="solver_lhs14" localSheetId="1" hidden="1">Gondola!$K$13</definedName>
    <definedName name="solver_lhs15" localSheetId="1" hidden="1">Gondola!$K$16</definedName>
    <definedName name="solver_lhs16" localSheetId="1" hidden="1">Gondola!$L$10</definedName>
    <definedName name="solver_lhs17" localSheetId="1" hidden="1">Gondola!$L$16</definedName>
    <definedName name="solver_lhs2" localSheetId="1" hidden="1">Gondola!$L$16</definedName>
    <definedName name="solver_lhs3" localSheetId="1" hidden="1">Gondola!$K$19</definedName>
    <definedName name="solver_lhs4" localSheetId="1" hidden="1">Gondola!$L$4</definedName>
    <definedName name="solver_lhs5" localSheetId="1" hidden="1">Gondola!$K$28</definedName>
    <definedName name="solver_lhs6" localSheetId="1" hidden="1">Gondola!$J$28</definedName>
    <definedName name="solver_lhs7" localSheetId="1" hidden="1">Gondola!$I$28</definedName>
    <definedName name="solver_lhs8" localSheetId="1" hidden="1">Gondola!$I$28</definedName>
    <definedName name="solver_lhs9" localSheetId="1" hidden="1">Gondola!$H$4:$H$21</definedName>
    <definedName name="solver_lin" localSheetId="1" hidden="1">2</definedName>
    <definedName name="solver_neg" localSheetId="0" hidden="1">1</definedName>
    <definedName name="solver_neg" localSheetId="1" hidden="1">2</definedName>
    <definedName name="solver_num" localSheetId="0" hidden="1">0</definedName>
    <definedName name="solver_num" localSheetId="1" hidden="1">16</definedName>
    <definedName name="solver_nwt" localSheetId="1" hidden="1">1</definedName>
    <definedName name="solver_opt" localSheetId="0" hidden="1">Enunciado!$A$1</definedName>
    <definedName name="solver_opt" localSheetId="1" hidden="1">Gondola!$I$33</definedName>
    <definedName name="solver_pre" localSheetId="1" hidden="1">0.000001</definedName>
    <definedName name="solver_rel1" localSheetId="1" hidden="1">3</definedName>
    <definedName name="solver_rel10" localSheetId="1" hidden="1">4</definedName>
    <definedName name="solver_rel11" localSheetId="1" hidden="1">3</definedName>
    <definedName name="solver_rel12" localSheetId="1" hidden="1">3</definedName>
    <definedName name="solver_rel13" localSheetId="1" hidden="1">3</definedName>
    <definedName name="solver_rel14" localSheetId="1" hidden="1">3</definedName>
    <definedName name="solver_rel15" localSheetId="1" hidden="1">3</definedName>
    <definedName name="solver_rel16" localSheetId="1" hidden="1">1</definedName>
    <definedName name="solver_rel17" localSheetId="1" hidden="1">1</definedName>
    <definedName name="solver_rel2" localSheetId="1" hidden="1">1</definedName>
    <definedName name="solver_rel3" localSheetId="1" hidden="1">3</definedName>
    <definedName name="solver_rel4" localSheetId="1" hidden="1">3</definedName>
    <definedName name="solver_rel5" localSheetId="1" hidden="1">2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Gondola!$F$27</definedName>
    <definedName name="solver_rhs10" localSheetId="1" hidden="1">número</definedName>
    <definedName name="solver_rhs11" localSheetId="1" hidden="1">Gondola!$G$4</definedName>
    <definedName name="solver_rhs12" localSheetId="1" hidden="1">Gondola!$G$7</definedName>
    <definedName name="solver_rhs13" localSheetId="1" hidden="1">Gondola!$G$10</definedName>
    <definedName name="solver_rhs14" localSheetId="1" hidden="1">Gondola!$G$13</definedName>
    <definedName name="solver_rhs15" localSheetId="1" hidden="1">Gondola!$G$16</definedName>
    <definedName name="solver_rhs16" localSheetId="1" hidden="1">Gondola!$F$32</definedName>
    <definedName name="solver_rhs17" localSheetId="1" hidden="1">Gondola!$F$33</definedName>
    <definedName name="solver_rhs2" localSheetId="1" hidden="1">Gondola!$F$33</definedName>
    <definedName name="solver_rhs3" localSheetId="1" hidden="1">Gondola!$G$19</definedName>
    <definedName name="solver_rhs4" localSheetId="1" hidden="1">Gondola!$F$31</definedName>
    <definedName name="solver_rhs5" localSheetId="1" hidden="1">Gondola!$F$24</definedName>
    <definedName name="solver_rhs6" localSheetId="1" hidden="1">Gondola!$F$29</definedName>
    <definedName name="solver_rhs7" localSheetId="1" hidden="1">Gondola!$F$26</definedName>
    <definedName name="solver_rhs8" localSheetId="1" hidden="1">Gondola!$F$28</definedName>
    <definedName name="solver_rhs9" localSheetId="1" hidden="1">0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0" hidden="1">1</definedName>
    <definedName name="solver_typ" localSheetId="1" hidden="1">2</definedName>
    <definedName name="solver_val" localSheetId="0" hidden="1">0</definedName>
    <definedName name="solver_val" localSheetId="1" hidden="1">0</definedName>
    <definedName name="solver_ver" localSheetId="0" hidden="1">3</definedName>
  </definedNames>
  <calcPr calcId="162913"/>
</workbook>
</file>

<file path=xl/calcChain.xml><?xml version="1.0" encoding="utf-8"?>
<calcChain xmlns="http://schemas.openxmlformats.org/spreadsheetml/2006/main">
  <c r="G10" i="1" l="1"/>
  <c r="G13" i="1"/>
  <c r="G16" i="1"/>
  <c r="G19" i="1"/>
  <c r="G7" i="1"/>
  <c r="G4" i="1"/>
</calcChain>
</file>

<file path=xl/sharedStrings.xml><?xml version="1.0" encoding="utf-8"?>
<sst xmlns="http://schemas.openxmlformats.org/spreadsheetml/2006/main" count="76" uniqueCount="71">
  <si>
    <t>Chardonnay</t>
  </si>
  <si>
    <t>Don Adrián</t>
  </si>
  <si>
    <t>Branco</t>
  </si>
  <si>
    <t>Tinto</t>
  </si>
  <si>
    <t>Seleção</t>
  </si>
  <si>
    <t>Custo unitário</t>
  </si>
  <si>
    <t>Carmenère</t>
  </si>
  <si>
    <t>Casa Kemmer</t>
  </si>
  <si>
    <t>Consumo mínimo de vinhos brancos</t>
  </si>
  <si>
    <t>Consumo mínimo de vinhos tintos</t>
  </si>
  <si>
    <t>Consumo máximo de vinhos brancos</t>
  </si>
  <si>
    <t>Consumo máximo de vinhos tintos</t>
  </si>
  <si>
    <t>Total de Garrafas</t>
  </si>
  <si>
    <t>Baixo custo</t>
  </si>
  <si>
    <t>Especial</t>
  </si>
  <si>
    <t>Boa pedida</t>
  </si>
  <si>
    <t>Quantidade de vinhos brancos</t>
  </si>
  <si>
    <t>Quantidade de vinhos tintos</t>
  </si>
  <si>
    <t>CUSTO TOTAL DO PEDIDO</t>
  </si>
  <si>
    <t>(compra de caixas de vinhos)</t>
  </si>
  <si>
    <t>Rioja Reserva</t>
  </si>
  <si>
    <t>Chablis Cernev</t>
  </si>
  <si>
    <r>
      <t xml:space="preserve">Quantidade </t>
    </r>
    <r>
      <rPr>
        <u/>
        <sz val="10"/>
        <rFont val="Arial"/>
        <family val="2"/>
      </rPr>
      <t>máxima</t>
    </r>
    <r>
      <rPr>
        <sz val="10"/>
        <rFont val="Arial"/>
        <family val="2"/>
      </rPr>
      <t xml:space="preserve"> do tipo "Baixo Custo"</t>
    </r>
  </si>
  <si>
    <t>Compra mín de garrafas</t>
  </si>
  <si>
    <t>Custo parcial do Pedido</t>
  </si>
  <si>
    <t>Pedido de Caixas</t>
  </si>
  <si>
    <t>Headache´s Wine</t>
  </si>
  <si>
    <t>Proporção mínínima</t>
  </si>
  <si>
    <r>
      <t xml:space="preserve">Quantidade </t>
    </r>
    <r>
      <rPr>
        <u/>
        <sz val="10"/>
        <rFont val="Arial"/>
        <family val="2"/>
      </rPr>
      <t>máxima</t>
    </r>
    <r>
      <rPr>
        <sz val="10"/>
        <rFont val="Arial"/>
        <family val="2"/>
      </rPr>
      <t xml:space="preserve"> do tipo "Boa Pedida"</t>
    </r>
  </si>
  <si>
    <t>* todas as percentagens referem-se à quantidade total de vinhos vendidos</t>
  </si>
  <si>
    <t>Quantidade de vinhos vendidos no período</t>
  </si>
  <si>
    <r>
      <t xml:space="preserve">Quantidade </t>
    </r>
    <r>
      <rPr>
        <u/>
        <sz val="10"/>
        <rFont val="Arial"/>
        <family val="2"/>
      </rPr>
      <t>mínima</t>
    </r>
    <r>
      <rPr>
        <sz val="10"/>
        <rFont val="Arial"/>
        <family val="2"/>
      </rPr>
      <t xml:space="preserve"> do tipo "Especial"</t>
    </r>
  </si>
  <si>
    <t>Lista e descrição dos vinhos</t>
  </si>
  <si>
    <t>Total de garrafas adquiridas neste pedido</t>
  </si>
  <si>
    <t>RISTORANTE LA GONDOLA</t>
  </si>
  <si>
    <t>Maison d'Adrian</t>
  </si>
  <si>
    <t>Sauterne</t>
  </si>
  <si>
    <t>Garrafón Atroz</t>
  </si>
  <si>
    <t>Vinho de uva</t>
  </si>
  <si>
    <r>
      <t xml:space="preserve">O </t>
    </r>
    <r>
      <rPr>
        <i/>
        <sz val="10"/>
        <rFont val="Arial"/>
        <family val="2"/>
      </rPr>
      <t>sommelier</t>
    </r>
    <r>
      <rPr>
        <sz val="10"/>
        <rFont val="Arial"/>
        <family val="2"/>
      </rPr>
      <t xml:space="preserve"> do restaurante La Gondola precisa efetuar a aquisição de vinhos para o próximo período.</t>
    </r>
  </si>
  <si>
    <t>Contudo sua tarefa não parece nada fácil. Existem algumas restrições a serem consideradas, bem como</t>
  </si>
  <si>
    <t>o próprio histórico de consumo do restaurante nos últimos meses. Além disto é esperado que se atente</t>
  </si>
  <si>
    <t>1)</t>
  </si>
  <si>
    <t>Dentre os vinhos brancos, deve-se comprar pelo menos 9% (em relação ao total de garrafas</t>
  </si>
  <si>
    <t>adquiridas) de cada vinho branco. Esta regra aumenta para 15% entre os vinhos tintos.</t>
  </si>
  <si>
    <t>O total de garrafas necessárias para o período é de 2000 unidades.</t>
  </si>
  <si>
    <t>3)</t>
  </si>
  <si>
    <t>Os vinhos brancos devem representar entre 25% e 55% do número de unidades compradas.</t>
  </si>
  <si>
    <t>Já os vinhos tintos devem representar entre 45% e 75% do número de unidades compradas.</t>
  </si>
  <si>
    <t>4)</t>
  </si>
  <si>
    <t>2)</t>
  </si>
  <si>
    <t>Cada categoria de vinho deverá obedecer uma regra específica: os vinhos "baixo custo" não</t>
  </si>
  <si>
    <t>os 40% e os vinhos "especiais" devem representar no mínimo 15% da quantidade do pedido.</t>
  </si>
  <si>
    <t>5)</t>
  </si>
  <si>
    <r>
      <t xml:space="preserve">Você deverá ajudar o </t>
    </r>
    <r>
      <rPr>
        <i/>
        <sz val="10"/>
        <rFont val="Arial"/>
        <family val="2"/>
      </rPr>
      <t xml:space="preserve">sommelier </t>
    </r>
    <r>
      <rPr>
        <sz val="10"/>
        <rFont val="Arial"/>
        <family val="2"/>
      </rPr>
      <t>a determinar a quantidade de caixas a serem compradas neste pedido,</t>
    </r>
  </si>
  <si>
    <t>Cate-goria</t>
  </si>
  <si>
    <t>Quantidade por vinho</t>
  </si>
  <si>
    <t>Quantidade por categ.</t>
  </si>
  <si>
    <t>A determinação do pedido deverá considerar a quantidade mínima estipulada por vinho, por</t>
  </si>
  <si>
    <t>categoria (especial, boa compra ou baixo custo) e por tipo (branco e tinto), considerando</t>
  </si>
  <si>
    <t>sempre que caixas com mais garrafas propiciam custos unitários menores</t>
  </si>
  <si>
    <t>Além disto, atente para as restições "implícitas" neste modelo: quantidades maiores ou igual a zero,</t>
  </si>
  <si>
    <t>números inteiros nas quantidades de caixas e garrafas...</t>
  </si>
  <si>
    <r>
      <t xml:space="preserve">para a </t>
    </r>
    <r>
      <rPr>
        <u/>
        <sz val="10"/>
        <rFont val="Arial"/>
        <family val="2"/>
      </rPr>
      <t>otimização dos recursos da empresa</t>
    </r>
    <r>
      <rPr>
        <sz val="10"/>
        <rFont val="Arial"/>
        <family val="2"/>
      </rPr>
      <t>, evitando comprar mais do que o estritamente necessário</t>
    </r>
  </si>
  <si>
    <t>comprar caixas com mais garrafas (com custo unitário menor). As principais restrições são as seguintes:</t>
  </si>
  <si>
    <t>para propor uma solução para um problema aparentemente tão simples...</t>
  </si>
  <si>
    <r>
      <t>no período (</t>
    </r>
    <r>
      <rPr>
        <u/>
        <sz val="10"/>
        <rFont val="Arial"/>
        <family val="2"/>
      </rPr>
      <t>tudo que for comprado deverá ser consumido no período</t>
    </r>
    <r>
      <rPr>
        <sz val="10"/>
        <rFont val="Arial"/>
        <family val="2"/>
      </rPr>
      <t>) e na medida do possível deve-se</t>
    </r>
  </si>
  <si>
    <t>Quantidade na caixa</t>
  </si>
  <si>
    <t>devem ultrapassar 35% da quantidade do pedido; os vinhos "boa pedida" não podem passar</t>
  </si>
  <si>
    <t>informação esta que o suplemento Solver deverá estimar nas células da coluna H.</t>
  </si>
  <si>
    <t>Observação: prestar atenção na grande quantidade de interações que o Solver necessita fazer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</si>
</sst>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 &quot;#,##0.00_);\(&quot;R$ &quot;#,##0.00\)"/>
    <numFmt numFmtId="165" formatCode="_(&quot;R$ &quot;* #,##0.00_);_(&quot;R$ &quot;* \(#,##0.00\);_(&quot;R$ &quot;* &quot;-&quot;??_);_(@_)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4"/>
      <name val="Arial Black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164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left" indent="2"/>
    </xf>
    <xf numFmtId="0" fontId="0" fillId="2" borderId="4" xfId="0" applyFill="1" applyBorder="1" applyAlignment="1">
      <alignment horizontal="left" indent="2"/>
    </xf>
    <xf numFmtId="0" fontId="0" fillId="2" borderId="6" xfId="0" applyFill="1" applyBorder="1" applyAlignment="1">
      <alignment horizontal="center"/>
    </xf>
    <xf numFmtId="0" fontId="7" fillId="2" borderId="1" xfId="0" applyFont="1" applyFill="1" applyBorder="1" applyAlignment="1">
      <alignment horizontal="left" indent="1"/>
    </xf>
    <xf numFmtId="0" fontId="7" fillId="2" borderId="6" xfId="0" applyFont="1" applyFill="1" applyBorder="1" applyAlignment="1">
      <alignment horizontal="left" indent="1"/>
    </xf>
    <xf numFmtId="0" fontId="7" fillId="2" borderId="2" xfId="0" applyFont="1" applyFill="1" applyBorder="1" applyAlignment="1">
      <alignment horizontal="left" indent="1"/>
    </xf>
    <xf numFmtId="1" fontId="0" fillId="2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1" fontId="0" fillId="2" borderId="13" xfId="0" applyNumberFormat="1" applyFill="1" applyBorder="1" applyAlignment="1">
      <alignment horizontal="center"/>
    </xf>
    <xf numFmtId="1" fontId="0" fillId="2" borderId="14" xfId="0" applyNumberFormat="1" applyFill="1" applyBorder="1" applyAlignment="1">
      <alignment horizontal="center"/>
    </xf>
    <xf numFmtId="1" fontId="0" fillId="2" borderId="15" xfId="0" applyNumberFormat="1" applyFill="1" applyBorder="1" applyAlignment="1">
      <alignment horizontal="center"/>
    </xf>
    <xf numFmtId="1" fontId="0" fillId="2" borderId="17" xfId="0" applyNumberFormat="1" applyFill="1" applyBorder="1" applyAlignment="1">
      <alignment horizontal="center"/>
    </xf>
    <xf numFmtId="0" fontId="9" fillId="3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indent="1"/>
    </xf>
    <xf numFmtId="9" fontId="0" fillId="4" borderId="0" xfId="0" applyNumberFormat="1" applyFill="1" applyAlignment="1">
      <alignment horizontal="right" indent="1"/>
    </xf>
    <xf numFmtId="0" fontId="0" fillId="4" borderId="0" xfId="0" applyFill="1"/>
    <xf numFmtId="0" fontId="0" fillId="4" borderId="0" xfId="0" applyFill="1" applyAlignment="1">
      <alignment horizontal="right" indent="1"/>
    </xf>
    <xf numFmtId="0" fontId="0" fillId="4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/>
    </xf>
    <xf numFmtId="164" fontId="10" fillId="2" borderId="6" xfId="0" applyNumberFormat="1" applyFont="1" applyFill="1" applyBorder="1" applyAlignment="1">
      <alignment horizontal="center"/>
    </xf>
    <xf numFmtId="1" fontId="0" fillId="2" borderId="21" xfId="0" applyNumberFormat="1" applyFill="1" applyBorder="1" applyAlignment="1">
      <alignment horizontal="center" vertical="center"/>
    </xf>
    <xf numFmtId="0" fontId="0" fillId="5" borderId="13" xfId="0" applyFill="1" applyBorder="1"/>
    <xf numFmtId="0" fontId="0" fillId="5" borderId="18" xfId="0" applyFill="1" applyBorder="1"/>
    <xf numFmtId="0" fontId="0" fillId="4" borderId="0" xfId="0" applyFill="1" applyAlignment="1">
      <alignment horizontal="left" indent="2"/>
    </xf>
    <xf numFmtId="164" fontId="0" fillId="4" borderId="0" xfId="1" applyNumberFormat="1" applyFont="1" applyFill="1" applyAlignment="1">
      <alignment horizontal="left" indent="1"/>
    </xf>
    <xf numFmtId="0" fontId="8" fillId="3" borderId="22" xfId="0" applyFont="1" applyFill="1" applyBorder="1" applyAlignment="1">
      <alignment horizontal="center" vertical="center" wrapText="1"/>
    </xf>
    <xf numFmtId="0" fontId="0" fillId="6" borderId="0" xfId="0" applyFill="1"/>
    <xf numFmtId="0" fontId="4" fillId="6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3" fillId="6" borderId="0" xfId="0" applyFont="1" applyFill="1"/>
    <xf numFmtId="164" fontId="10" fillId="2" borderId="25" xfId="1" applyNumberFormat="1" applyFont="1" applyFill="1" applyBorder="1" applyAlignment="1">
      <alignment horizontal="center"/>
    </xf>
    <xf numFmtId="164" fontId="10" fillId="2" borderId="26" xfId="1" applyNumberFormat="1" applyFont="1" applyFill="1" applyBorder="1" applyAlignment="1">
      <alignment horizontal="center"/>
    </xf>
    <xf numFmtId="164" fontId="10" fillId="2" borderId="27" xfId="1" applyNumberFormat="1" applyFont="1" applyFill="1" applyBorder="1" applyAlignment="1">
      <alignment horizontal="center"/>
    </xf>
    <xf numFmtId="164" fontId="10" fillId="2" borderId="29" xfId="1" applyNumberFormat="1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left" vertical="center" wrapText="1" indent="1"/>
    </xf>
    <xf numFmtId="164" fontId="8" fillId="4" borderId="20" xfId="1" applyNumberFormat="1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/>
    </xf>
    <xf numFmtId="0" fontId="11" fillId="4" borderId="0" xfId="0" applyFont="1" applyFill="1" applyAlignment="1">
      <alignment horizontal="left" indent="2"/>
    </xf>
    <xf numFmtId="0" fontId="7" fillId="8" borderId="2" xfId="0" applyFont="1" applyFill="1" applyBorder="1" applyAlignment="1">
      <alignment horizontal="left" indent="1"/>
    </xf>
    <xf numFmtId="164" fontId="10" fillId="8" borderId="26" xfId="1" applyNumberFormat="1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1" fontId="0" fillId="8" borderId="14" xfId="0" applyNumberFormat="1" applyFill="1" applyBorder="1" applyAlignment="1">
      <alignment horizontal="center"/>
    </xf>
    <xf numFmtId="1" fontId="0" fillId="8" borderId="8" xfId="0" applyNumberFormat="1" applyFill="1" applyBorder="1" applyAlignment="1">
      <alignment horizontal="center"/>
    </xf>
    <xf numFmtId="164" fontId="10" fillId="8" borderId="2" xfId="0" applyNumberFormat="1" applyFont="1" applyFill="1" applyBorder="1" applyAlignment="1">
      <alignment horizontal="center"/>
    </xf>
    <xf numFmtId="0" fontId="0" fillId="8" borderId="2" xfId="0" applyFill="1" applyBorder="1" applyAlignment="1">
      <alignment horizontal="left" indent="2"/>
    </xf>
    <xf numFmtId="0" fontId="0" fillId="8" borderId="5" xfId="0" applyFill="1" applyBorder="1" applyAlignment="1">
      <alignment horizontal="left" indent="2"/>
    </xf>
    <xf numFmtId="164" fontId="10" fillId="8" borderId="28" xfId="1" applyNumberFormat="1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1" fontId="0" fillId="8" borderId="16" xfId="0" applyNumberFormat="1" applyFill="1" applyBorder="1" applyAlignment="1">
      <alignment horizontal="center"/>
    </xf>
    <xf numFmtId="1" fontId="0" fillId="8" borderId="10" xfId="0" applyNumberFormat="1" applyFill="1" applyBorder="1" applyAlignment="1">
      <alignment horizontal="center"/>
    </xf>
    <xf numFmtId="164" fontId="10" fillId="8" borderId="5" xfId="0" applyNumberFormat="1" applyFont="1" applyFill="1" applyBorder="1" applyAlignment="1">
      <alignment horizontal="center"/>
    </xf>
    <xf numFmtId="0" fontId="0" fillId="8" borderId="3" xfId="0" applyFill="1" applyBorder="1" applyAlignment="1">
      <alignment horizontal="left" indent="2"/>
    </xf>
    <xf numFmtId="164" fontId="10" fillId="8" borderId="30" xfId="1" applyNumberFormat="1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1" fontId="0" fillId="8" borderId="18" xfId="0" applyNumberFormat="1" applyFill="1" applyBorder="1" applyAlignment="1">
      <alignment horizontal="center"/>
    </xf>
    <xf numFmtId="1" fontId="0" fillId="8" borderId="12" xfId="0" applyNumberFormat="1" applyFill="1" applyBorder="1" applyAlignment="1">
      <alignment horizontal="center"/>
    </xf>
    <xf numFmtId="164" fontId="10" fillId="8" borderId="3" xfId="0" applyNumberFormat="1" applyFont="1" applyFill="1" applyBorder="1" applyAlignment="1">
      <alignment horizontal="center"/>
    </xf>
    <xf numFmtId="1" fontId="0" fillId="8" borderId="23" xfId="0" applyNumberFormat="1" applyFill="1" applyBorder="1" applyAlignment="1">
      <alignment horizontal="center" vertical="center"/>
    </xf>
    <xf numFmtId="0" fontId="3" fillId="9" borderId="0" xfId="0" applyFont="1" applyFill="1" applyAlignment="1">
      <alignment horizontal="center"/>
    </xf>
    <xf numFmtId="1" fontId="0" fillId="9" borderId="0" xfId="0" applyNumberFormat="1" applyFill="1" applyAlignment="1">
      <alignment horizontal="center"/>
    </xf>
    <xf numFmtId="1" fontId="0" fillId="3" borderId="41" xfId="0" applyNumberFormat="1" applyFill="1" applyBorder="1" applyAlignment="1">
      <alignment horizontal="center"/>
    </xf>
    <xf numFmtId="1" fontId="0" fillId="3" borderId="36" xfId="0" applyNumberFormat="1" applyFill="1" applyBorder="1" applyAlignment="1">
      <alignment horizontal="center"/>
    </xf>
    <xf numFmtId="0" fontId="12" fillId="3" borderId="37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6" fillId="3" borderId="54" xfId="0" applyFont="1" applyFill="1" applyBorder="1" applyAlignment="1">
      <alignment horizontal="center" vertical="center"/>
    </xf>
    <xf numFmtId="0" fontId="16" fillId="3" borderId="55" xfId="0" applyFont="1" applyFill="1" applyBorder="1" applyAlignment="1">
      <alignment horizontal="center" vertical="center"/>
    </xf>
    <xf numFmtId="0" fontId="16" fillId="3" borderId="56" xfId="0" applyFont="1" applyFill="1" applyBorder="1" applyAlignment="1">
      <alignment horizontal="center" vertical="center"/>
    </xf>
    <xf numFmtId="164" fontId="15" fillId="3" borderId="38" xfId="1" applyNumberFormat="1" applyFont="1" applyFill="1" applyBorder="1" applyAlignment="1">
      <alignment horizontal="center" vertical="center"/>
    </xf>
    <xf numFmtId="164" fontId="15" fillId="3" borderId="0" xfId="1" applyNumberFormat="1" applyFont="1" applyFill="1" applyBorder="1" applyAlignment="1">
      <alignment horizontal="center" vertical="center"/>
    </xf>
    <xf numFmtId="164" fontId="15" fillId="3" borderId="33" xfId="1" applyNumberFormat="1" applyFont="1" applyFill="1" applyBorder="1" applyAlignment="1">
      <alignment horizontal="center" vertical="center"/>
    </xf>
    <xf numFmtId="164" fontId="15" fillId="3" borderId="41" xfId="1" applyNumberFormat="1" applyFont="1" applyFill="1" applyBorder="1" applyAlignment="1">
      <alignment horizontal="center" vertical="center"/>
    </xf>
    <xf numFmtId="164" fontId="15" fillId="3" borderId="44" xfId="1" applyNumberFormat="1" applyFont="1" applyFill="1" applyBorder="1" applyAlignment="1">
      <alignment horizontal="center" vertical="center"/>
    </xf>
    <xf numFmtId="164" fontId="15" fillId="3" borderId="36" xfId="1" applyNumberFormat="1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8" fillId="8" borderId="47" xfId="0" applyFont="1" applyFill="1" applyBorder="1" applyAlignment="1">
      <alignment horizontal="center" vertical="center" wrapText="1"/>
    </xf>
    <xf numFmtId="0" fontId="8" fillId="8" borderId="48" xfId="0" applyFon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/>
    </xf>
    <xf numFmtId="1" fontId="0" fillId="8" borderId="8" xfId="0" applyNumberFormat="1" applyFill="1" applyBorder="1" applyAlignment="1">
      <alignment horizontal="center" vertical="center"/>
    </xf>
    <xf numFmtId="1" fontId="0" fillId="8" borderId="12" xfId="0" applyNumberForma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 textRotation="90"/>
    </xf>
    <xf numFmtId="0" fontId="6" fillId="7" borderId="38" xfId="0" applyFont="1" applyFill="1" applyBorder="1" applyAlignment="1">
      <alignment horizontal="center" vertical="center" textRotation="90"/>
    </xf>
    <xf numFmtId="0" fontId="6" fillId="7" borderId="39" xfId="0" applyFont="1" applyFill="1" applyBorder="1" applyAlignment="1">
      <alignment horizontal="center" vertical="center" textRotation="90"/>
    </xf>
    <xf numFmtId="0" fontId="6" fillId="7" borderId="40" xfId="0" applyFont="1" applyFill="1" applyBorder="1" applyAlignment="1">
      <alignment horizontal="center" vertical="center" textRotation="90"/>
    </xf>
    <xf numFmtId="0" fontId="6" fillId="7" borderId="41" xfId="0" applyFont="1" applyFill="1" applyBorder="1" applyAlignment="1">
      <alignment horizontal="center" vertical="center" textRotation="90"/>
    </xf>
    <xf numFmtId="0" fontId="8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9" fontId="0" fillId="2" borderId="25" xfId="2" applyFont="1" applyFill="1" applyBorder="1" applyAlignment="1">
      <alignment horizontal="center" vertical="center"/>
    </xf>
    <xf numFmtId="9" fontId="0" fillId="2" borderId="26" xfId="2" applyFont="1" applyFill="1" applyBorder="1" applyAlignment="1">
      <alignment horizontal="center" vertical="center"/>
    </xf>
    <xf numFmtId="9" fontId="0" fillId="2" borderId="27" xfId="2" applyFont="1" applyFill="1" applyBorder="1" applyAlignment="1">
      <alignment horizontal="center" vertical="center"/>
    </xf>
    <xf numFmtId="9" fontId="0" fillId="8" borderId="26" xfId="2" applyFont="1" applyFill="1" applyBorder="1" applyAlignment="1">
      <alignment horizontal="center" vertical="center"/>
    </xf>
    <xf numFmtId="9" fontId="0" fillId="8" borderId="28" xfId="2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1" fontId="0" fillId="7" borderId="32" xfId="0" applyNumberFormat="1" applyFill="1" applyBorder="1" applyAlignment="1">
      <alignment horizontal="center" vertical="center"/>
    </xf>
    <xf numFmtId="1" fontId="0" fillId="7" borderId="33" xfId="0" applyNumberFormat="1" applyFill="1" applyBorder="1" applyAlignment="1">
      <alignment horizontal="center" vertical="center"/>
    </xf>
    <xf numFmtId="1" fontId="0" fillId="7" borderId="34" xfId="0" applyNumberFormat="1" applyFill="1" applyBorder="1" applyAlignment="1">
      <alignment horizontal="center" vertical="center"/>
    </xf>
    <xf numFmtId="1" fontId="0" fillId="7" borderId="35" xfId="0" applyNumberFormat="1" applyFill="1" applyBorder="1" applyAlignment="1">
      <alignment horizontal="center" vertical="center"/>
    </xf>
    <xf numFmtId="1" fontId="0" fillId="7" borderId="36" xfId="0" applyNumberFormat="1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8" borderId="10" xfId="0" applyNumberFormat="1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9" fontId="0" fillId="2" borderId="29" xfId="2" applyFont="1" applyFill="1" applyBorder="1" applyAlignment="1">
      <alignment horizontal="center" vertical="center"/>
    </xf>
    <xf numFmtId="9" fontId="0" fillId="8" borderId="30" xfId="2" applyFont="1" applyFill="1" applyBorder="1" applyAlignment="1">
      <alignment horizontal="center" vertical="center"/>
    </xf>
    <xf numFmtId="0" fontId="0" fillId="8" borderId="45" xfId="0" applyFill="1" applyBorder="1" applyAlignment="1">
      <alignment horizontal="center" vertical="center"/>
    </xf>
    <xf numFmtId="0" fontId="0" fillId="8" borderId="46" xfId="0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0"/>
  <sheetViews>
    <sheetView tabSelected="1" workbookViewId="0"/>
  </sheetViews>
  <sheetFormatPr defaultColWidth="9.140625" defaultRowHeight="12.75" x14ac:dyDescent="0.2"/>
  <cols>
    <col min="1" max="1" width="2.5703125" style="48" customWidth="1"/>
    <col min="2" max="2" width="4.7109375" style="48" customWidth="1"/>
    <col min="3" max="16384" width="9.140625" style="48"/>
  </cols>
  <sheetData>
    <row r="2" spans="2:3" ht="22.5" x14ac:dyDescent="0.45">
      <c r="B2" s="49" t="s">
        <v>34</v>
      </c>
    </row>
    <row r="4" spans="2:3" x14ac:dyDescent="0.2">
      <c r="B4" s="48" t="s">
        <v>39</v>
      </c>
    </row>
    <row r="5" spans="2:3" x14ac:dyDescent="0.2">
      <c r="B5" s="48" t="s">
        <v>40</v>
      </c>
    </row>
    <row r="6" spans="2:3" x14ac:dyDescent="0.2">
      <c r="B6" s="48" t="s">
        <v>41</v>
      </c>
    </row>
    <row r="7" spans="2:3" x14ac:dyDescent="0.2">
      <c r="B7" s="48" t="s">
        <v>63</v>
      </c>
    </row>
    <row r="8" spans="2:3" x14ac:dyDescent="0.2">
      <c r="B8" s="48" t="s">
        <v>66</v>
      </c>
    </row>
    <row r="9" spans="2:3" x14ac:dyDescent="0.2">
      <c r="B9" s="48" t="s">
        <v>64</v>
      </c>
    </row>
    <row r="11" spans="2:3" x14ac:dyDescent="0.2">
      <c r="B11" s="50" t="s">
        <v>42</v>
      </c>
      <c r="C11" s="48" t="s">
        <v>45</v>
      </c>
    </row>
    <row r="12" spans="2:3" x14ac:dyDescent="0.2">
      <c r="B12" s="50" t="s">
        <v>50</v>
      </c>
      <c r="C12" s="48" t="s">
        <v>43</v>
      </c>
    </row>
    <row r="13" spans="2:3" x14ac:dyDescent="0.2">
      <c r="B13" s="50"/>
      <c r="C13" s="48" t="s">
        <v>44</v>
      </c>
    </row>
    <row r="14" spans="2:3" x14ac:dyDescent="0.2">
      <c r="B14" s="50" t="s">
        <v>46</v>
      </c>
      <c r="C14" s="48" t="s">
        <v>47</v>
      </c>
    </row>
    <row r="15" spans="2:3" x14ac:dyDescent="0.2">
      <c r="B15" s="50"/>
      <c r="C15" s="48" t="s">
        <v>48</v>
      </c>
    </row>
    <row r="16" spans="2:3" x14ac:dyDescent="0.2">
      <c r="B16" s="50" t="s">
        <v>49</v>
      </c>
      <c r="C16" s="48" t="s">
        <v>51</v>
      </c>
    </row>
    <row r="17" spans="2:3" x14ac:dyDescent="0.2">
      <c r="B17" s="50"/>
      <c r="C17" s="48" t="s">
        <v>68</v>
      </c>
    </row>
    <row r="18" spans="2:3" x14ac:dyDescent="0.2">
      <c r="B18" s="50"/>
      <c r="C18" s="48" t="s">
        <v>52</v>
      </c>
    </row>
    <row r="19" spans="2:3" x14ac:dyDescent="0.2">
      <c r="B19" s="50" t="s">
        <v>53</v>
      </c>
      <c r="C19" s="48" t="s">
        <v>58</v>
      </c>
    </row>
    <row r="20" spans="2:3" x14ac:dyDescent="0.2">
      <c r="B20" s="50"/>
      <c r="C20" s="48" t="s">
        <v>59</v>
      </c>
    </row>
    <row r="21" spans="2:3" x14ac:dyDescent="0.2">
      <c r="B21" s="50"/>
      <c r="C21" s="48" t="s">
        <v>60</v>
      </c>
    </row>
    <row r="22" spans="2:3" x14ac:dyDescent="0.2">
      <c r="B22" s="50"/>
    </row>
    <row r="23" spans="2:3" x14ac:dyDescent="0.2">
      <c r="B23" s="53" t="s">
        <v>61</v>
      </c>
    </row>
    <row r="24" spans="2:3" x14ac:dyDescent="0.2">
      <c r="B24" s="53" t="s">
        <v>62</v>
      </c>
    </row>
    <row r="25" spans="2:3" x14ac:dyDescent="0.2">
      <c r="B25" s="50"/>
    </row>
    <row r="26" spans="2:3" x14ac:dyDescent="0.2">
      <c r="B26" s="48" t="s">
        <v>54</v>
      </c>
    </row>
    <row r="27" spans="2:3" x14ac:dyDescent="0.2">
      <c r="B27" s="48" t="s">
        <v>69</v>
      </c>
    </row>
    <row r="29" spans="2:3" x14ac:dyDescent="0.2">
      <c r="B29" s="54" t="s">
        <v>70</v>
      </c>
    </row>
    <row r="30" spans="2:3" x14ac:dyDescent="0.2">
      <c r="B30" s="54" t="s">
        <v>65</v>
      </c>
    </row>
  </sheetData>
  <phoneticPr fontId="2" type="noConversion"/>
  <pageMargins left="0.78740157499999996" right="0.78740157499999996" top="0.984251969" bottom="0.984251969" header="0.49212598499999999" footer="0.49212598499999999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36"/>
  <sheetViews>
    <sheetView workbookViewId="0">
      <selection activeCell="H23" sqref="H23"/>
    </sheetView>
  </sheetViews>
  <sheetFormatPr defaultRowHeight="12.75" x14ac:dyDescent="0.2"/>
  <cols>
    <col min="1" max="1" width="2.7109375" customWidth="1"/>
    <col min="2" max="2" width="7.7109375" style="1" customWidth="1"/>
    <col min="3" max="3" width="17.7109375" style="5" customWidth="1"/>
    <col min="4" max="4" width="10.7109375" style="4" customWidth="1"/>
    <col min="5" max="7" width="10.7109375" style="1" customWidth="1"/>
    <col min="8" max="8" width="12.7109375" customWidth="1"/>
    <col min="9" max="9" width="11.7109375" customWidth="1"/>
    <col min="10" max="10" width="12.28515625" customWidth="1"/>
    <col min="11" max="12" width="9.7109375" customWidth="1"/>
    <col min="13" max="15" width="10.7109375" customWidth="1"/>
  </cols>
  <sheetData>
    <row r="1" spans="2:30" s="13" customFormat="1" ht="23.25" thickBot="1" x14ac:dyDescent="0.5">
      <c r="B1" s="9" t="s">
        <v>34</v>
      </c>
      <c r="C1" s="10"/>
      <c r="D1" s="11"/>
      <c r="E1" s="12"/>
      <c r="F1" s="12"/>
      <c r="G1" s="12"/>
    </row>
    <row r="2" spans="2:30" ht="13.5" thickBot="1" x14ac:dyDescent="0.25">
      <c r="H2" s="43"/>
    </row>
    <row r="3" spans="2:30" s="2" customFormat="1" ht="32.25" customHeight="1" thickBot="1" x14ac:dyDescent="0.25">
      <c r="B3" s="60" t="s">
        <v>55</v>
      </c>
      <c r="C3" s="61" t="s">
        <v>32</v>
      </c>
      <c r="D3" s="62" t="s">
        <v>5</v>
      </c>
      <c r="E3" s="63" t="s">
        <v>67</v>
      </c>
      <c r="F3" s="30" t="s">
        <v>27</v>
      </c>
      <c r="G3" s="30" t="s">
        <v>23</v>
      </c>
      <c r="H3" s="29" t="s">
        <v>25</v>
      </c>
      <c r="I3" s="47" t="s">
        <v>12</v>
      </c>
      <c r="J3" s="59" t="s">
        <v>24</v>
      </c>
      <c r="K3" s="52" t="s">
        <v>56</v>
      </c>
      <c r="L3" s="51" t="s">
        <v>57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2:30" x14ac:dyDescent="0.2">
      <c r="B4" s="114" t="s">
        <v>14</v>
      </c>
      <c r="C4" s="18" t="s">
        <v>35</v>
      </c>
      <c r="D4" s="55">
        <v>67</v>
      </c>
      <c r="E4" s="7">
        <v>1</v>
      </c>
      <c r="F4" s="121">
        <v>0.09</v>
      </c>
      <c r="G4" s="102">
        <f>F4*$F$24</f>
        <v>0</v>
      </c>
      <c r="H4" s="25"/>
      <c r="I4" s="21"/>
      <c r="J4" s="38"/>
      <c r="K4" s="135"/>
      <c r="L4" s="130"/>
    </row>
    <row r="5" spans="2:30" x14ac:dyDescent="0.2">
      <c r="B5" s="115"/>
      <c r="C5" s="15" t="s">
        <v>36</v>
      </c>
      <c r="D5" s="56">
        <v>56</v>
      </c>
      <c r="E5" s="8">
        <v>6</v>
      </c>
      <c r="F5" s="122"/>
      <c r="G5" s="103"/>
      <c r="H5" s="26"/>
      <c r="I5" s="22"/>
      <c r="J5" s="39"/>
      <c r="K5" s="110"/>
      <c r="L5" s="131"/>
    </row>
    <row r="6" spans="2:30" x14ac:dyDescent="0.2">
      <c r="B6" s="115"/>
      <c r="C6" s="16" t="s">
        <v>2</v>
      </c>
      <c r="D6" s="57">
        <v>53</v>
      </c>
      <c r="E6" s="14">
        <v>24</v>
      </c>
      <c r="F6" s="123"/>
      <c r="G6" s="104"/>
      <c r="H6" s="27"/>
      <c r="I6" s="23"/>
      <c r="J6" s="40"/>
      <c r="K6" s="111"/>
      <c r="L6" s="131"/>
    </row>
    <row r="7" spans="2:30" x14ac:dyDescent="0.2">
      <c r="B7" s="115"/>
      <c r="C7" s="66" t="s">
        <v>1</v>
      </c>
      <c r="D7" s="67">
        <v>65</v>
      </c>
      <c r="E7" s="68">
        <v>1</v>
      </c>
      <c r="F7" s="124">
        <v>0.15</v>
      </c>
      <c r="G7" s="105">
        <f>F7*$F$24</f>
        <v>0</v>
      </c>
      <c r="H7" s="69"/>
      <c r="I7" s="70"/>
      <c r="J7" s="71"/>
      <c r="K7" s="112"/>
      <c r="L7" s="131"/>
    </row>
    <row r="8" spans="2:30" x14ac:dyDescent="0.2">
      <c r="B8" s="115"/>
      <c r="C8" s="72" t="s">
        <v>20</v>
      </c>
      <c r="D8" s="67">
        <v>55</v>
      </c>
      <c r="E8" s="68">
        <v>6</v>
      </c>
      <c r="F8" s="124"/>
      <c r="G8" s="105"/>
      <c r="H8" s="69"/>
      <c r="I8" s="70"/>
      <c r="J8" s="71"/>
      <c r="K8" s="112"/>
      <c r="L8" s="131"/>
    </row>
    <row r="9" spans="2:30" ht="13.5" thickBot="1" x14ac:dyDescent="0.25">
      <c r="B9" s="116"/>
      <c r="C9" s="73" t="s">
        <v>3</v>
      </c>
      <c r="D9" s="74">
        <v>52</v>
      </c>
      <c r="E9" s="75">
        <v>24</v>
      </c>
      <c r="F9" s="125"/>
      <c r="G9" s="106"/>
      <c r="H9" s="76"/>
      <c r="I9" s="77"/>
      <c r="J9" s="78"/>
      <c r="K9" s="136"/>
      <c r="L9" s="132"/>
    </row>
    <row r="10" spans="2:30" ht="13.5" thickTop="1" x14ac:dyDescent="0.2">
      <c r="B10" s="117" t="s">
        <v>15</v>
      </c>
      <c r="C10" s="19" t="s">
        <v>21</v>
      </c>
      <c r="D10" s="58">
        <v>27</v>
      </c>
      <c r="E10" s="17">
        <v>1</v>
      </c>
      <c r="F10" s="138">
        <v>0.09</v>
      </c>
      <c r="G10" s="107">
        <f>F10*$F$24</f>
        <v>0</v>
      </c>
      <c r="H10" s="28"/>
      <c r="I10" s="24"/>
      <c r="J10" s="41"/>
      <c r="K10" s="137"/>
      <c r="L10" s="133"/>
    </row>
    <row r="11" spans="2:30" x14ac:dyDescent="0.2">
      <c r="B11" s="115"/>
      <c r="C11" s="15" t="s">
        <v>0</v>
      </c>
      <c r="D11" s="56">
        <v>24.9</v>
      </c>
      <c r="E11" s="8">
        <v>6</v>
      </c>
      <c r="F11" s="122"/>
      <c r="G11" s="103"/>
      <c r="H11" s="26"/>
      <c r="I11" s="22"/>
      <c r="J11" s="39"/>
      <c r="K11" s="110"/>
      <c r="L11" s="131"/>
    </row>
    <row r="12" spans="2:30" x14ac:dyDescent="0.2">
      <c r="B12" s="115"/>
      <c r="C12" s="16" t="s">
        <v>2</v>
      </c>
      <c r="D12" s="57">
        <v>22</v>
      </c>
      <c r="E12" s="14">
        <v>24</v>
      </c>
      <c r="F12" s="123"/>
      <c r="G12" s="104"/>
      <c r="H12" s="27"/>
      <c r="I12" s="23"/>
      <c r="J12" s="40"/>
      <c r="K12" s="111"/>
      <c r="L12" s="131"/>
    </row>
    <row r="13" spans="2:30" x14ac:dyDescent="0.2">
      <c r="B13" s="115"/>
      <c r="C13" s="66" t="s">
        <v>7</v>
      </c>
      <c r="D13" s="67">
        <v>23.8</v>
      </c>
      <c r="E13" s="68">
        <v>1</v>
      </c>
      <c r="F13" s="124">
        <v>0.15</v>
      </c>
      <c r="G13" s="105">
        <f>F13*$F$24</f>
        <v>0</v>
      </c>
      <c r="H13" s="69"/>
      <c r="I13" s="70"/>
      <c r="J13" s="71"/>
      <c r="K13" s="112"/>
      <c r="L13" s="131"/>
    </row>
    <row r="14" spans="2:30" x14ac:dyDescent="0.2">
      <c r="B14" s="115"/>
      <c r="C14" s="72" t="s">
        <v>6</v>
      </c>
      <c r="D14" s="67">
        <v>21.7</v>
      </c>
      <c r="E14" s="68">
        <v>6</v>
      </c>
      <c r="F14" s="124"/>
      <c r="G14" s="105"/>
      <c r="H14" s="69"/>
      <c r="I14" s="70"/>
      <c r="J14" s="71"/>
      <c r="K14" s="112"/>
      <c r="L14" s="131"/>
    </row>
    <row r="15" spans="2:30" ht="13.5" thickBot="1" x14ac:dyDescent="0.25">
      <c r="B15" s="116"/>
      <c r="C15" s="73" t="s">
        <v>3</v>
      </c>
      <c r="D15" s="74">
        <v>21</v>
      </c>
      <c r="E15" s="75">
        <v>24</v>
      </c>
      <c r="F15" s="125"/>
      <c r="G15" s="106"/>
      <c r="H15" s="76"/>
      <c r="I15" s="77"/>
      <c r="J15" s="78"/>
      <c r="K15" s="136"/>
      <c r="L15" s="132"/>
    </row>
    <row r="16" spans="2:30" ht="13.5" thickTop="1" x14ac:dyDescent="0.2">
      <c r="B16" s="115" t="s">
        <v>13</v>
      </c>
      <c r="C16" s="20" t="s">
        <v>26</v>
      </c>
      <c r="D16" s="56">
        <v>9.5</v>
      </c>
      <c r="E16" s="8">
        <v>1</v>
      </c>
      <c r="F16" s="122">
        <v>0.09</v>
      </c>
      <c r="G16" s="107">
        <f>F16*$F$24</f>
        <v>0</v>
      </c>
      <c r="H16" s="26"/>
      <c r="I16" s="22"/>
      <c r="J16" s="39"/>
      <c r="K16" s="110"/>
      <c r="L16" s="131"/>
    </row>
    <row r="17" spans="2:12" x14ac:dyDescent="0.2">
      <c r="B17" s="115"/>
      <c r="C17" s="15" t="s">
        <v>4</v>
      </c>
      <c r="D17" s="56">
        <v>8.3000000000000007</v>
      </c>
      <c r="E17" s="8">
        <v>6</v>
      </c>
      <c r="F17" s="122"/>
      <c r="G17" s="103"/>
      <c r="H17" s="26"/>
      <c r="I17" s="22"/>
      <c r="J17" s="39"/>
      <c r="K17" s="110"/>
      <c r="L17" s="131"/>
    </row>
    <row r="18" spans="2:12" x14ac:dyDescent="0.2">
      <c r="B18" s="115"/>
      <c r="C18" s="16" t="s">
        <v>2</v>
      </c>
      <c r="D18" s="57">
        <v>7.8</v>
      </c>
      <c r="E18" s="14">
        <v>24</v>
      </c>
      <c r="F18" s="123"/>
      <c r="G18" s="104"/>
      <c r="H18" s="27"/>
      <c r="I18" s="23"/>
      <c r="J18" s="40"/>
      <c r="K18" s="111"/>
      <c r="L18" s="131"/>
    </row>
    <row r="19" spans="2:12" x14ac:dyDescent="0.2">
      <c r="B19" s="115"/>
      <c r="C19" s="66" t="s">
        <v>37</v>
      </c>
      <c r="D19" s="67">
        <v>9.3000000000000007</v>
      </c>
      <c r="E19" s="68">
        <v>1</v>
      </c>
      <c r="F19" s="124">
        <v>0.15</v>
      </c>
      <c r="G19" s="140">
        <f>F19*$F$24</f>
        <v>0</v>
      </c>
      <c r="H19" s="69"/>
      <c r="I19" s="70"/>
      <c r="J19" s="71"/>
      <c r="K19" s="112"/>
      <c r="L19" s="131"/>
    </row>
    <row r="20" spans="2:12" x14ac:dyDescent="0.2">
      <c r="B20" s="115"/>
      <c r="C20" s="72" t="s">
        <v>38</v>
      </c>
      <c r="D20" s="67">
        <v>8</v>
      </c>
      <c r="E20" s="68">
        <v>6</v>
      </c>
      <c r="F20" s="124"/>
      <c r="G20" s="140"/>
      <c r="H20" s="69"/>
      <c r="I20" s="70"/>
      <c r="J20" s="71"/>
      <c r="K20" s="112"/>
      <c r="L20" s="131"/>
    </row>
    <row r="21" spans="2:12" ht="13.5" thickBot="1" x14ac:dyDescent="0.25">
      <c r="B21" s="118"/>
      <c r="C21" s="79" t="s">
        <v>3</v>
      </c>
      <c r="D21" s="80">
        <v>7.7</v>
      </c>
      <c r="E21" s="81">
        <v>24</v>
      </c>
      <c r="F21" s="139"/>
      <c r="G21" s="141"/>
      <c r="H21" s="82"/>
      <c r="I21" s="83"/>
      <c r="J21" s="84"/>
      <c r="K21" s="113"/>
      <c r="L21" s="134"/>
    </row>
    <row r="22" spans="2:12" ht="13.5" thickBot="1" x14ac:dyDescent="0.25">
      <c r="C22" s="6"/>
      <c r="H22" s="44"/>
    </row>
    <row r="23" spans="2:12" ht="12.75" customHeight="1" x14ac:dyDescent="0.2">
      <c r="B23" s="31"/>
      <c r="C23" s="45"/>
      <c r="D23" s="46"/>
      <c r="E23" s="35"/>
      <c r="F23" s="35"/>
      <c r="G23" s="35"/>
    </row>
    <row r="24" spans="2:12" ht="13.5" thickBot="1" x14ac:dyDescent="0.25">
      <c r="B24" s="31" t="s">
        <v>30</v>
      </c>
      <c r="C24" s="45"/>
      <c r="D24" s="46"/>
      <c r="E24" s="32">
        <v>1</v>
      </c>
      <c r="F24" s="86"/>
      <c r="G24" s="35"/>
    </row>
    <row r="25" spans="2:12" x14ac:dyDescent="0.2">
      <c r="B25" s="64"/>
      <c r="C25" s="45"/>
      <c r="D25" s="46"/>
      <c r="E25" s="34"/>
      <c r="F25" s="35"/>
      <c r="G25" s="35"/>
      <c r="I25" s="119" t="s">
        <v>16</v>
      </c>
      <c r="J25" s="108" t="s">
        <v>17</v>
      </c>
      <c r="K25" s="126" t="s">
        <v>33</v>
      </c>
      <c r="L25" s="127"/>
    </row>
    <row r="26" spans="2:12" x14ac:dyDescent="0.2">
      <c r="B26" s="31" t="s">
        <v>8</v>
      </c>
      <c r="C26" s="45"/>
      <c r="D26" s="46"/>
      <c r="E26" s="32">
        <v>0.25</v>
      </c>
      <c r="F26" s="87"/>
      <c r="G26" s="35"/>
      <c r="I26" s="120"/>
      <c r="J26" s="109"/>
      <c r="K26" s="128"/>
      <c r="L26" s="129"/>
    </row>
    <row r="27" spans="2:12" x14ac:dyDescent="0.2">
      <c r="B27" s="31" t="s">
        <v>9</v>
      </c>
      <c r="C27" s="45"/>
      <c r="D27" s="46"/>
      <c r="E27" s="32">
        <v>0.45</v>
      </c>
      <c r="F27" s="87"/>
      <c r="G27" s="35"/>
      <c r="I27" s="120"/>
      <c r="J27" s="109"/>
      <c r="K27" s="128"/>
      <c r="L27" s="129"/>
    </row>
    <row r="28" spans="2:12" ht="15" customHeight="1" thickBot="1" x14ac:dyDescent="0.25">
      <c r="B28" s="31" t="s">
        <v>10</v>
      </c>
      <c r="C28" s="45"/>
      <c r="D28" s="46"/>
      <c r="E28" s="32">
        <v>0.55000000000000004</v>
      </c>
      <c r="F28" s="87"/>
      <c r="G28" s="35"/>
      <c r="I28" s="42"/>
      <c r="J28" s="85"/>
      <c r="K28" s="88"/>
      <c r="L28" s="89"/>
    </row>
    <row r="29" spans="2:12" x14ac:dyDescent="0.2">
      <c r="B29" s="31" t="s">
        <v>11</v>
      </c>
      <c r="C29" s="45"/>
      <c r="D29" s="46"/>
      <c r="E29" s="32">
        <v>0.75</v>
      </c>
      <c r="F29" s="87"/>
      <c r="G29" s="35"/>
      <c r="K29" s="37"/>
    </row>
    <row r="30" spans="2:12" ht="12.75" customHeight="1" thickBot="1" x14ac:dyDescent="0.25">
      <c r="B30" s="31"/>
      <c r="C30" s="45"/>
      <c r="D30" s="46"/>
      <c r="E30" s="34"/>
      <c r="F30" s="36"/>
      <c r="G30" s="35"/>
    </row>
    <row r="31" spans="2:12" ht="13.5" customHeight="1" x14ac:dyDescent="0.2">
      <c r="B31" s="31" t="s">
        <v>31</v>
      </c>
      <c r="C31" s="45"/>
      <c r="D31" s="46"/>
      <c r="E31" s="32">
        <v>0.15</v>
      </c>
      <c r="F31" s="87"/>
      <c r="G31" s="35"/>
      <c r="I31" s="90" t="s">
        <v>18</v>
      </c>
      <c r="J31" s="91"/>
      <c r="K31" s="91"/>
      <c r="L31" s="92"/>
    </row>
    <row r="32" spans="2:12" x14ac:dyDescent="0.2">
      <c r="B32" s="31" t="s">
        <v>28</v>
      </c>
      <c r="C32" s="31"/>
      <c r="D32" s="46"/>
      <c r="E32" s="32">
        <v>0.4</v>
      </c>
      <c r="F32" s="87"/>
      <c r="G32" s="35"/>
      <c r="I32" s="93" t="s">
        <v>19</v>
      </c>
      <c r="J32" s="94"/>
      <c r="K32" s="94"/>
      <c r="L32" s="95"/>
    </row>
    <row r="33" spans="2:12" x14ac:dyDescent="0.2">
      <c r="B33" s="31" t="s">
        <v>22</v>
      </c>
      <c r="C33" s="45"/>
      <c r="D33" s="46"/>
      <c r="E33" s="32">
        <v>0.35</v>
      </c>
      <c r="F33" s="87"/>
      <c r="G33" s="35"/>
      <c r="I33" s="96"/>
      <c r="J33" s="97"/>
      <c r="K33" s="97"/>
      <c r="L33" s="98"/>
    </row>
    <row r="34" spans="2:12" ht="13.5" thickBot="1" x14ac:dyDescent="0.25">
      <c r="B34" s="31"/>
      <c r="C34" s="45"/>
      <c r="D34" s="46"/>
      <c r="E34" s="32"/>
      <c r="F34" s="32"/>
      <c r="G34" s="33"/>
      <c r="I34" s="99"/>
      <c r="J34" s="100"/>
      <c r="K34" s="100"/>
      <c r="L34" s="101"/>
    </row>
    <row r="35" spans="2:12" x14ac:dyDescent="0.2">
      <c r="B35" s="65" t="s">
        <v>29</v>
      </c>
      <c r="C35" s="45"/>
      <c r="D35" s="46"/>
      <c r="E35" s="35"/>
      <c r="F35" s="35"/>
      <c r="G35" s="35"/>
    </row>
    <row r="36" spans="2:12" x14ac:dyDescent="0.2">
      <c r="B36" s="31"/>
      <c r="C36" s="45"/>
      <c r="D36" s="46"/>
      <c r="E36" s="35"/>
      <c r="F36" s="35"/>
      <c r="G36" s="35"/>
    </row>
  </sheetData>
  <mergeCells count="31">
    <mergeCell ref="K4:K6"/>
    <mergeCell ref="K7:K9"/>
    <mergeCell ref="K10:K12"/>
    <mergeCell ref="K13:K15"/>
    <mergeCell ref="F10:F12"/>
    <mergeCell ref="F13:F15"/>
    <mergeCell ref="B4:B9"/>
    <mergeCell ref="B10:B15"/>
    <mergeCell ref="B16:B21"/>
    <mergeCell ref="I25:I27"/>
    <mergeCell ref="F4:F6"/>
    <mergeCell ref="F7:F9"/>
    <mergeCell ref="F16:F18"/>
    <mergeCell ref="F19:F21"/>
    <mergeCell ref="G19:G21"/>
    <mergeCell ref="K28:L28"/>
    <mergeCell ref="I31:L31"/>
    <mergeCell ref="I32:L32"/>
    <mergeCell ref="I33:L34"/>
    <mergeCell ref="G4:G6"/>
    <mergeCell ref="G7:G9"/>
    <mergeCell ref="G10:G12"/>
    <mergeCell ref="G13:G15"/>
    <mergeCell ref="G16:G18"/>
    <mergeCell ref="J25:J27"/>
    <mergeCell ref="K16:K18"/>
    <mergeCell ref="K19:K21"/>
    <mergeCell ref="K25:L27"/>
    <mergeCell ref="L4:L9"/>
    <mergeCell ref="L10:L15"/>
    <mergeCell ref="L16:L21"/>
  </mergeCells>
  <phoneticPr fontId="2" type="noConversion"/>
  <printOptions horizontalCentered="1" verticalCentered="1"/>
  <pageMargins left="0.28000000000000003" right="0.2" top="0.47" bottom="0.55118110236220474" header="0.39" footer="0.43307086614173229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Enunciado</vt:lpstr>
      <vt:lpstr>Gondola</vt:lpstr>
      <vt:lpstr>Gondola!Area_de_impressao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Meirelles</dc:creator>
  <cp:lastModifiedBy>F. Meirelles</cp:lastModifiedBy>
  <cp:lastPrinted>2007-11-15T23:01:13Z</cp:lastPrinted>
  <dcterms:created xsi:type="dcterms:W3CDTF">2007-11-15T14:39:08Z</dcterms:created>
  <dcterms:modified xsi:type="dcterms:W3CDTF">2016-01-22T15:51:15Z</dcterms:modified>
</cp:coreProperties>
</file>