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48" windowWidth="12120" windowHeight="8448" tabRatio="399"/>
  </bookViews>
  <sheets>
    <sheet name="Prev.vendas" sheetId="1" r:id="rId1"/>
    <sheet name="Plan2" sheetId="4" r:id="rId2"/>
    <sheet name="Planilha oculta" sheetId="3" state="hidden" r:id="rId3"/>
  </sheets>
  <definedNames>
    <definedName name="LBT">Prev.vendas!$G$10</definedName>
    <definedName name="MARGEM">Prev.vendas!$B$12</definedName>
  </definedNames>
  <calcPr calcId="145621"/>
</workbook>
</file>

<file path=xl/calcChain.xml><?xml version="1.0" encoding="utf-8"?>
<calcChain xmlns="http://schemas.openxmlformats.org/spreadsheetml/2006/main">
  <c r="E3" i="1" l="1"/>
  <c r="F3" i="1" s="1"/>
  <c r="D3" i="1"/>
  <c r="E4" i="1"/>
  <c r="F4" i="1" s="1"/>
  <c r="G4" i="1" s="1"/>
  <c r="D4" i="1"/>
  <c r="D10" i="1" s="1"/>
  <c r="E5" i="1"/>
  <c r="F5" i="1" s="1"/>
  <c r="D5" i="1"/>
  <c r="E6" i="1"/>
  <c r="F6" i="1"/>
  <c r="G6" i="1" s="1"/>
  <c r="D6" i="1"/>
  <c r="E7" i="1"/>
  <c r="F7" i="1" s="1"/>
  <c r="G7" i="1" s="1"/>
  <c r="D7" i="1"/>
  <c r="E8" i="1"/>
  <c r="F8" i="1" s="1"/>
  <c r="G8" i="1" s="1"/>
  <c r="D8" i="1"/>
  <c r="E9" i="1"/>
  <c r="F9" i="1" s="1"/>
  <c r="D9" i="1"/>
  <c r="G9" i="1" l="1"/>
  <c r="G5" i="1"/>
  <c r="G3" i="1"/>
  <c r="F10" i="1"/>
  <c r="G10" i="1" l="1"/>
  <c r="H6" i="1" l="1"/>
  <c r="H8" i="1"/>
  <c r="H4" i="1"/>
  <c r="H7" i="1"/>
  <c r="H9" i="1"/>
  <c r="H5" i="1"/>
  <c r="H3" i="1"/>
  <c r="H10" i="1" s="1"/>
</calcChain>
</file>

<file path=xl/comments1.xml><?xml version="1.0" encoding="utf-8"?>
<comments xmlns="http://schemas.openxmlformats.org/spreadsheetml/2006/main">
  <authors>
    <author>Adrian Kemmer Cernev</author>
  </authors>
  <commentList>
    <comment ref="B12" authorId="0">
      <text>
        <r>
          <rPr>
            <sz val="8"/>
            <color indexed="81"/>
            <rFont val="Tahoma"/>
            <family val="2"/>
          </rPr>
          <t>Valor alcançado com o uso da ferramenta "Atingir Meta"</t>
        </r>
      </text>
    </comment>
  </commentList>
</comments>
</file>

<file path=xl/sharedStrings.xml><?xml version="1.0" encoding="utf-8"?>
<sst xmlns="http://schemas.openxmlformats.org/spreadsheetml/2006/main" count="20" uniqueCount="19">
  <si>
    <t>TOTAL</t>
  </si>
  <si>
    <t>MARGEM</t>
  </si>
  <si>
    <t>Custo unitário</t>
  </si>
  <si>
    <t>Volume</t>
  </si>
  <si>
    <t>CMV</t>
  </si>
  <si>
    <t>Preço Unitário</t>
  </si>
  <si>
    <t>Receita</t>
  </si>
  <si>
    <t>Lucro Bruto</t>
  </si>
  <si>
    <t>Televídeo Ltda - Previsões para o 4º trimestre</t>
  </si>
  <si>
    <t>Part %</t>
  </si>
  <si>
    <t xml:space="preserve"> </t>
  </si>
  <si>
    <t>Atingir meta</t>
  </si>
  <si>
    <t>TV LCD 19"</t>
  </si>
  <si>
    <t>TV LCD 22"</t>
  </si>
  <si>
    <t>TV LED 27"</t>
  </si>
  <si>
    <t>TV LED 32"</t>
  </si>
  <si>
    <t>DVD simples</t>
  </si>
  <si>
    <t>DVD HDMI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</si>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</sst>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 &quot;#,##0.00_);\(&quot;R$ &quot;#,##0.00\)"/>
    <numFmt numFmtId="165" formatCode="_(&quot;R$ &quot;* #,##0.00_);_(&quot;R$ &quot;* \(#,##0.00\);_(&quot;R$ &quot;* &quot;-&quot;??_);_(@_)"/>
    <numFmt numFmtId="166" formatCode="0.0%"/>
    <numFmt numFmtId="167" formatCode="&quot;R$ &quot;#,##0.0_);\(&quot;R$ &quot;#,##0.0\)"/>
  </numFmts>
  <fonts count="7" x14ac:knownFonts="1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i/>
      <sz val="9"/>
      <color indexed="9"/>
      <name val="Arial"/>
      <family val="2"/>
    </font>
    <font>
      <sz val="10"/>
      <color indexed="62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9"/>
      </top>
      <bottom style="thin">
        <color indexed="64"/>
      </bottom>
      <diagonal/>
    </border>
    <border>
      <left/>
      <right style="medium">
        <color indexed="64"/>
      </right>
      <top style="medium">
        <color indexed="9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2"/>
      </bottom>
      <diagonal/>
    </border>
    <border>
      <left/>
      <right/>
      <top style="double">
        <color indexed="62"/>
      </top>
      <bottom/>
      <diagonal/>
    </border>
    <border>
      <left/>
      <right style="double">
        <color indexed="62"/>
      </right>
      <top style="double">
        <color indexed="62"/>
      </top>
      <bottom/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165" fontId="2" fillId="3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5" fontId="2" fillId="0" borderId="7" xfId="1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166" fontId="2" fillId="3" borderId="2" xfId="2" applyNumberFormat="1" applyFont="1" applyFill="1" applyBorder="1" applyAlignment="1">
      <alignment horizontal="center" vertical="center"/>
    </xf>
    <xf numFmtId="166" fontId="2" fillId="3" borderId="9" xfId="2" applyNumberFormat="1" applyFont="1" applyFill="1" applyBorder="1" applyAlignment="1">
      <alignment horizontal="center" vertical="center"/>
    </xf>
    <xf numFmtId="10" fontId="4" fillId="0" borderId="0" xfId="2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64" fontId="2" fillId="3" borderId="2" xfId="1" applyNumberFormat="1" applyFont="1" applyFill="1" applyBorder="1" applyAlignment="1">
      <alignment vertical="center"/>
    </xf>
    <xf numFmtId="164" fontId="2" fillId="3" borderId="6" xfId="1" applyNumberFormat="1" applyFont="1" applyFill="1" applyBorder="1" applyAlignment="1">
      <alignment vertical="center"/>
    </xf>
    <xf numFmtId="167" fontId="2" fillId="3" borderId="9" xfId="1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10</xdr:row>
      <xdr:rowOff>38100</xdr:rowOff>
    </xdr:from>
    <xdr:to>
      <xdr:col>6</xdr:col>
      <xdr:colOff>60960</xdr:colOff>
      <xdr:row>13</xdr:row>
      <xdr:rowOff>22860</xdr:rowOff>
    </xdr:to>
    <xdr:sp macro="" textlink="">
      <xdr:nvSpPr>
        <xdr:cNvPr id="2049" name="Freeform 1"/>
        <xdr:cNvSpPr>
          <a:spLocks/>
        </xdr:cNvSpPr>
      </xdr:nvSpPr>
      <xdr:spPr bwMode="auto">
        <a:xfrm>
          <a:off x="1676400" y="2125980"/>
          <a:ext cx="3063240" cy="495300"/>
        </a:xfrm>
        <a:custGeom>
          <a:avLst/>
          <a:gdLst/>
          <a:ahLst/>
          <a:cxnLst>
            <a:cxn ang="0">
              <a:pos x="0" y="37"/>
            </a:cxn>
            <a:cxn ang="0">
              <a:pos x="249" y="79"/>
            </a:cxn>
            <a:cxn ang="0">
              <a:pos x="413" y="0"/>
            </a:cxn>
          </a:cxnLst>
          <a:rect l="0" t="0" r="r" b="b"/>
          <a:pathLst>
            <a:path w="413" h="85">
              <a:moveTo>
                <a:pt x="0" y="37"/>
              </a:moveTo>
              <a:cubicBezTo>
                <a:pt x="90" y="61"/>
                <a:pt x="180" y="85"/>
                <a:pt x="249" y="79"/>
              </a:cubicBezTo>
              <a:cubicBezTo>
                <a:pt x="318" y="73"/>
                <a:pt x="365" y="36"/>
                <a:pt x="413" y="0"/>
              </a:cubicBezTo>
            </a:path>
          </a:pathLst>
        </a:custGeom>
        <a:noFill/>
        <a:ln w="6350" cap="flat" cmpd="sng">
          <a:solidFill>
            <a:srgbClr val="000080"/>
          </a:solidFill>
          <a:prstDash val="dash"/>
          <a:round/>
          <a:headEnd type="none" w="med" len="med"/>
          <a:tailEnd type="triangle" w="med" len="lg"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showGridLines="0" tabSelected="1" workbookViewId="0">
      <selection activeCell="B12" sqref="B12"/>
    </sheetView>
  </sheetViews>
  <sheetFormatPr defaultColWidth="9.109375" defaultRowHeight="13.2" x14ac:dyDescent="0.25"/>
  <cols>
    <col min="1" max="1" width="11.44140625" style="1" bestFit="1" customWidth="1"/>
    <col min="2" max="2" width="12.88671875" style="1" bestFit="1" customWidth="1"/>
    <col min="3" max="3" width="7.5546875" style="1" bestFit="1" customWidth="1"/>
    <col min="4" max="4" width="12.6640625" style="1" bestFit="1" customWidth="1"/>
    <col min="5" max="5" width="12.33203125" style="1" customWidth="1"/>
    <col min="6" max="6" width="12.6640625" style="1" bestFit="1" customWidth="1"/>
    <col min="7" max="7" width="11.5546875" style="1" bestFit="1" customWidth="1"/>
    <col min="8" max="8" width="7.33203125" style="1" bestFit="1" customWidth="1"/>
    <col min="9" max="16384" width="9.109375" style="1"/>
  </cols>
  <sheetData>
    <row r="1" spans="1:8" ht="18.75" customHeight="1" thickBot="1" x14ac:dyDescent="0.3">
      <c r="A1" s="20" t="s">
        <v>8</v>
      </c>
      <c r="B1" s="21"/>
      <c r="C1" s="21"/>
      <c r="D1" s="21"/>
      <c r="E1" s="21"/>
      <c r="F1" s="21"/>
      <c r="G1" s="21"/>
      <c r="H1" s="22"/>
    </row>
    <row r="2" spans="1:8" ht="15" customHeight="1" x14ac:dyDescent="0.25">
      <c r="A2" s="2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9</v>
      </c>
    </row>
    <row r="3" spans="1:8" ht="15" customHeight="1" x14ac:dyDescent="0.25">
      <c r="A3" s="3" t="s">
        <v>12</v>
      </c>
      <c r="B3" s="17">
        <v>260</v>
      </c>
      <c r="C3" s="3">
        <v>60</v>
      </c>
      <c r="D3" s="17">
        <f t="shared" ref="D3:D9" si="0">B3*C3</f>
        <v>15600</v>
      </c>
      <c r="E3" s="9">
        <f>B3*(1+$B$12)</f>
        <v>335.18796992481214</v>
      </c>
      <c r="F3" s="17">
        <f>E3*C3</f>
        <v>20111.278195488729</v>
      </c>
      <c r="G3" s="17">
        <f>F3-D3</f>
        <v>4511.2781954887287</v>
      </c>
      <c r="H3" s="13">
        <f t="shared" ref="H3:H9" si="1">G3/LBT</f>
        <v>0.18045112781954889</v>
      </c>
    </row>
    <row r="4" spans="1:8" ht="15" customHeight="1" x14ac:dyDescent="0.25">
      <c r="A4" s="3" t="s">
        <v>13</v>
      </c>
      <c r="B4" s="17">
        <v>320</v>
      </c>
      <c r="C4" s="3">
        <v>45</v>
      </c>
      <c r="D4" s="17">
        <f t="shared" si="0"/>
        <v>14400</v>
      </c>
      <c r="E4" s="9">
        <f t="shared" ref="E4:E9" si="2">B4*(1+$B$12)</f>
        <v>412.53903990746107</v>
      </c>
      <c r="F4" s="17">
        <f t="shared" ref="F4:F9" si="3">E4*C4</f>
        <v>18564.256795835747</v>
      </c>
      <c r="G4" s="17">
        <f t="shared" ref="G4:G9" si="4">F4-D4</f>
        <v>4164.2567958357467</v>
      </c>
      <c r="H4" s="13">
        <f t="shared" si="1"/>
        <v>0.16657027183342962</v>
      </c>
    </row>
    <row r="5" spans="1:8" ht="15" customHeight="1" x14ac:dyDescent="0.25">
      <c r="A5" s="3" t="s">
        <v>14</v>
      </c>
      <c r="B5" s="17">
        <v>600</v>
      </c>
      <c r="C5" s="3">
        <v>30</v>
      </c>
      <c r="D5" s="17">
        <f t="shared" si="0"/>
        <v>18000</v>
      </c>
      <c r="E5" s="9">
        <f t="shared" si="2"/>
        <v>773.5106998264896</v>
      </c>
      <c r="F5" s="17">
        <f t="shared" si="3"/>
        <v>23205.320994794689</v>
      </c>
      <c r="G5" s="17">
        <f t="shared" si="4"/>
        <v>5205.3209947946889</v>
      </c>
      <c r="H5" s="13">
        <f t="shared" si="1"/>
        <v>0.20821283979178726</v>
      </c>
    </row>
    <row r="6" spans="1:8" ht="15" customHeight="1" x14ac:dyDescent="0.25">
      <c r="A6" s="3" t="s">
        <v>15</v>
      </c>
      <c r="B6" s="17">
        <v>680</v>
      </c>
      <c r="C6" s="3">
        <v>20</v>
      </c>
      <c r="D6" s="17">
        <f t="shared" si="0"/>
        <v>13600</v>
      </c>
      <c r="E6" s="9">
        <f t="shared" si="2"/>
        <v>876.64545980335481</v>
      </c>
      <c r="F6" s="17">
        <f t="shared" si="3"/>
        <v>17532.909196067096</v>
      </c>
      <c r="G6" s="17">
        <f t="shared" si="4"/>
        <v>3932.9091960670958</v>
      </c>
      <c r="H6" s="13">
        <f t="shared" si="1"/>
        <v>0.1573163678426836</v>
      </c>
    </row>
    <row r="7" spans="1:8" ht="15" customHeight="1" x14ac:dyDescent="0.25">
      <c r="A7" s="3" t="s">
        <v>16</v>
      </c>
      <c r="B7" s="17">
        <v>200</v>
      </c>
      <c r="C7" s="3">
        <v>40</v>
      </c>
      <c r="D7" s="17">
        <f t="shared" si="0"/>
        <v>8000</v>
      </c>
      <c r="E7" s="9">
        <f t="shared" si="2"/>
        <v>257.8368999421632</v>
      </c>
      <c r="F7" s="17">
        <f t="shared" si="3"/>
        <v>10313.475997686528</v>
      </c>
      <c r="G7" s="17">
        <f t="shared" si="4"/>
        <v>2313.475997686528</v>
      </c>
      <c r="H7" s="13">
        <f t="shared" si="1"/>
        <v>9.2539039907460985E-2</v>
      </c>
    </row>
    <row r="8" spans="1:8" ht="15" customHeight="1" x14ac:dyDescent="0.25">
      <c r="A8" s="3" t="s">
        <v>17</v>
      </c>
      <c r="B8" s="17">
        <v>310</v>
      </c>
      <c r="C8" s="3">
        <v>35</v>
      </c>
      <c r="D8" s="17">
        <f t="shared" si="0"/>
        <v>10850</v>
      </c>
      <c r="E8" s="9">
        <f t="shared" si="2"/>
        <v>399.64719491035294</v>
      </c>
      <c r="F8" s="17">
        <f t="shared" si="3"/>
        <v>13987.651821862353</v>
      </c>
      <c r="G8" s="17">
        <f t="shared" si="4"/>
        <v>3137.6518218623532</v>
      </c>
      <c r="H8" s="13">
        <f t="shared" si="1"/>
        <v>0.12550607287449395</v>
      </c>
    </row>
    <row r="9" spans="1:8" ht="15" customHeight="1" thickBot="1" x14ac:dyDescent="0.3">
      <c r="A9" s="7" t="s">
        <v>18</v>
      </c>
      <c r="B9" s="18">
        <v>400</v>
      </c>
      <c r="C9" s="8">
        <v>15</v>
      </c>
      <c r="D9" s="18">
        <f t="shared" si="0"/>
        <v>6000</v>
      </c>
      <c r="E9" s="9">
        <f t="shared" si="2"/>
        <v>515.6737998843264</v>
      </c>
      <c r="F9" s="18">
        <f t="shared" si="3"/>
        <v>7735.106998264896</v>
      </c>
      <c r="G9" s="18">
        <f t="shared" si="4"/>
        <v>1735.106998264896</v>
      </c>
      <c r="H9" s="13">
        <f t="shared" si="1"/>
        <v>6.9404279930595739E-2</v>
      </c>
    </row>
    <row r="10" spans="1:8" ht="26.25" customHeight="1" thickTop="1" thickBot="1" x14ac:dyDescent="0.3">
      <c r="B10" s="11"/>
      <c r="C10" s="12" t="s">
        <v>0</v>
      </c>
      <c r="D10" s="19">
        <f>SUM(D3:D9)</f>
        <v>86450</v>
      </c>
      <c r="E10" s="12" t="s">
        <v>0</v>
      </c>
      <c r="F10" s="19">
        <f>SUM(F3:F9)</f>
        <v>111450.00000000003</v>
      </c>
      <c r="G10" s="19">
        <f>SUM(G3:G9)</f>
        <v>25000.000000000036</v>
      </c>
      <c r="H10" s="14">
        <f>SUM(H3:H9)</f>
        <v>1.0000000000000002</v>
      </c>
    </row>
    <row r="11" spans="1:8" ht="13.8" thickTop="1" x14ac:dyDescent="0.25">
      <c r="G11" s="10"/>
      <c r="H11" s="10"/>
    </row>
    <row r="12" spans="1:8" x14ac:dyDescent="0.25">
      <c r="A12" s="4" t="s">
        <v>1</v>
      </c>
      <c r="B12" s="15">
        <v>0.28918449971081595</v>
      </c>
    </row>
    <row r="14" spans="1:8" x14ac:dyDescent="0.25">
      <c r="E14" s="16" t="s">
        <v>11</v>
      </c>
    </row>
    <row r="15" spans="1:8" x14ac:dyDescent="0.25">
      <c r="E15" s="16"/>
    </row>
    <row r="16" spans="1:8" x14ac:dyDescent="0.25">
      <c r="C16" s="1" t="s">
        <v>10</v>
      </c>
    </row>
  </sheetData>
  <mergeCells count="1">
    <mergeCell ref="A1:H1"/>
  </mergeCells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60" verticalDpi="360" r:id="rId1"/>
  <headerFooter alignWithMargins="0">
    <oddFooter>&amp;R&amp;F   &amp;A</oddFooter>
  </headerFooter>
  <cellWatches>
    <cellWatch r="D9"/>
  </cellWatche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Prev.vendas</vt:lpstr>
      <vt:lpstr>Plan2</vt:lpstr>
      <vt:lpstr>Planilha oculta</vt:lpstr>
      <vt:lpstr>LBT</vt:lpstr>
      <vt:lpstr>MARGEM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Kemmer Cernev</dc:creator>
  <cp:lastModifiedBy>Meirelles</cp:lastModifiedBy>
  <cp:lastPrinted>2009-07-23T04:18:25Z</cp:lastPrinted>
  <dcterms:created xsi:type="dcterms:W3CDTF">2004-04-28T13:36:50Z</dcterms:created>
  <dcterms:modified xsi:type="dcterms:W3CDTF">2012-02-06T04:38:46Z</dcterms:modified>
</cp:coreProperties>
</file>